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<sst xmlns="http://schemas.openxmlformats.org/spreadsheetml/2006/main" count="34" uniqueCount="23">
  <si>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Resultado  do edital 04/2010 PIBITI/CNPq - PROPESP</t>
  </si>
  <si>
    <t>Nome</t>
  </si>
  <si>
    <t>p.lattes</t>
  </si>
  <si>
    <t>projeto 30%</t>
  </si>
  <si>
    <t>total</t>
  </si>
  <si>
    <t>TIPO DE BOLSA</t>
  </si>
  <si>
    <t>Giani B. Bohm (Pelotas)</t>
  </si>
  <si>
    <t>Pibiti</t>
  </si>
  <si>
    <t>Pedro Sanches (Pelotas)</t>
  </si>
  <si>
    <t>Glaucius  D. Duarte (Pelotas)</t>
  </si>
  <si>
    <t>Aurélio da Costa Sabino Netto (Sapucaia)</t>
  </si>
  <si>
    <t>Álvaro Luiz Nebel (CAVG)</t>
  </si>
  <si>
    <t>Márcio P. Mariot (CAVG)</t>
  </si>
  <si>
    <t>Kátia Castagno (Pelotas)</t>
  </si>
  <si>
    <t>Berenice Santini (Sapucaia)</t>
  </si>
  <si>
    <t>Rosangela Silveira Rodrigues (CAVG)</t>
  </si>
  <si>
    <t>Odair Noskoski (Pelotas)</t>
  </si>
  <si>
    <t>Marcelo Hartwig (Pelotas)</t>
  </si>
  <si>
    <t>Assis Francisco de Castilhos (sapucaia)</t>
  </si>
  <si>
    <t>pibiti</t>
  </si>
  <si>
    <t xml:space="preserve">Renato Callegaro (Sapucaia) </t>
  </si>
  <si>
    <t>não contemplado</t>
  </si>
  <si>
    <t xml:space="preserve">Luis R. Pedro Pierobom (Sapucaia)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</si>
</sst>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%"/>
    <numFmt numFmtId="167" formatCode="0.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/>
      <protection/>
    </xf>
    <xf numFmtId="164" fontId="3" fillId="0" borderId="2" xfId="20" applyFont="1" applyBorder="1" applyAlignment="1">
      <alignment horizontal="center" vertical="top" wrapText="1"/>
      <protection/>
    </xf>
    <xf numFmtId="164" fontId="3" fillId="0" borderId="3" xfId="20" applyFont="1" applyBorder="1" applyAlignment="1">
      <alignment horizontal="center" vertical="top" wrapText="1"/>
      <protection/>
    </xf>
    <xf numFmtId="166" fontId="4" fillId="0" borderId="3" xfId="20" applyNumberFormat="1" applyFont="1" applyBorder="1">
      <alignment/>
      <protection/>
    </xf>
    <xf numFmtId="164" fontId="4" fillId="0" borderId="3" xfId="20" applyFont="1" applyBorder="1">
      <alignment/>
      <protection/>
    </xf>
    <xf numFmtId="164" fontId="4" fillId="0" borderId="4" xfId="20" applyFont="1" applyBorder="1">
      <alignment/>
      <protection/>
    </xf>
    <xf numFmtId="164" fontId="4" fillId="0" borderId="0" xfId="20" applyFont="1">
      <alignment/>
      <protection/>
    </xf>
    <xf numFmtId="164" fontId="5" fillId="0" borderId="2" xfId="20" applyFont="1" applyFill="1" applyBorder="1" applyAlignment="1">
      <alignment vertical="top" wrapText="1"/>
      <protection/>
    </xf>
    <xf numFmtId="164" fontId="6" fillId="0" borderId="3" xfId="20" applyFont="1" applyFill="1" applyBorder="1" applyAlignment="1">
      <alignment horizontal="center" vertical="top" wrapText="1"/>
      <protection/>
    </xf>
    <xf numFmtId="167" fontId="1" fillId="0" borderId="3" xfId="20" applyNumberFormat="1" applyFont="1" applyFill="1" applyBorder="1">
      <alignment/>
      <protection/>
    </xf>
    <xf numFmtId="164" fontId="1" fillId="0" borderId="3" xfId="20" applyFont="1" applyFill="1" applyBorder="1">
      <alignment/>
      <protection/>
    </xf>
    <xf numFmtId="164" fontId="1" fillId="0" borderId="4" xfId="20" applyFont="1" applyFill="1" applyBorder="1" applyAlignment="1">
      <alignment horizontal="center"/>
      <protection/>
    </xf>
    <xf numFmtId="164" fontId="7" fillId="0" borderId="0" xfId="20" applyFont="1">
      <alignment/>
      <protection/>
    </xf>
    <xf numFmtId="164" fontId="5" fillId="0" borderId="5" xfId="20" applyFont="1" applyFill="1" applyBorder="1" applyAlignment="1">
      <alignment vertical="top" wrapText="1"/>
      <protection/>
    </xf>
    <xf numFmtId="164" fontId="6" fillId="0" borderId="6" xfId="20" applyFont="1" applyFill="1" applyBorder="1" applyAlignment="1">
      <alignment horizontal="center" vertical="top" wrapText="1"/>
      <protection/>
    </xf>
    <xf numFmtId="164" fontId="1" fillId="0" borderId="6" xfId="20" applyFont="1" applyFill="1" applyBorder="1">
      <alignment/>
      <protection/>
    </xf>
    <xf numFmtId="164" fontId="5" fillId="0" borderId="7" xfId="20" applyFont="1" applyFill="1" applyBorder="1" applyAlignment="1">
      <alignment vertical="top" wrapText="1"/>
      <protection/>
    </xf>
    <xf numFmtId="164" fontId="6" fillId="0" borderId="8" xfId="20" applyFont="1" applyFill="1" applyBorder="1" applyAlignment="1">
      <alignment horizontal="center" vertical="top" wrapText="1"/>
      <protection/>
    </xf>
    <xf numFmtId="167" fontId="1" fillId="0" borderId="8" xfId="20" applyNumberFormat="1" applyFont="1" applyFill="1" applyBorder="1">
      <alignment/>
      <protection/>
    </xf>
    <xf numFmtId="164" fontId="1" fillId="0" borderId="8" xfId="20" applyFont="1" applyFill="1" applyBorder="1">
      <alignment/>
      <protection/>
    </xf>
    <xf numFmtId="164" fontId="1" fillId="0" borderId="9" xfId="20" applyFont="1" applyFill="1" applyBorder="1" applyAlignment="1">
      <alignment horizontal="center"/>
      <protection/>
    </xf>
    <xf numFmtId="164" fontId="5" fillId="0" borderId="0" xfId="20" applyFont="1" applyFill="1" applyBorder="1" applyAlignment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50.140625" style="1" customWidth="1"/>
    <col min="2" max="2" width="12.00390625" style="1" customWidth="1"/>
    <col min="3" max="3" width="12.140625" style="1" customWidth="1"/>
    <col min="4" max="4" width="12.00390625" style="1" customWidth="1"/>
    <col min="5" max="5" width="11.00390625" style="1" customWidth="1"/>
    <col min="6" max="6" width="18.421875" style="1" customWidth="1"/>
    <col min="7" max="16384" width="9.28125" style="1" customWidth="1"/>
  </cols>
  <sheetData>
    <row r="1" spans="1:6" ht="17.25">
      <c r="A1" s="2" t="s">
        <v>0</v>
      </c>
      <c r="B1" s="2"/>
      <c r="C1" s="2"/>
      <c r="D1" s="2"/>
      <c r="E1" s="2"/>
      <c r="F1" s="2"/>
    </row>
    <row r="2" spans="1:6" s="8" customFormat="1" ht="15">
      <c r="A2" s="3" t="s">
        <v>1</v>
      </c>
      <c r="B2" s="4" t="s">
        <v>2</v>
      </c>
      <c r="C2" s="5">
        <v>0.7</v>
      </c>
      <c r="D2" s="6" t="s">
        <v>3</v>
      </c>
      <c r="E2" s="6" t="s">
        <v>4</v>
      </c>
      <c r="F2" s="7" t="s">
        <v>5</v>
      </c>
    </row>
    <row r="3" spans="1:7" ht="21" customHeight="1">
      <c r="A3" s="9" t="s">
        <v>6</v>
      </c>
      <c r="B3" s="10">
        <v>94</v>
      </c>
      <c r="C3" s="11">
        <f>(B3/B3)*70</f>
        <v>70</v>
      </c>
      <c r="D3" s="12">
        <v>30</v>
      </c>
      <c r="E3" s="11">
        <f aca="true" t="shared" si="0" ref="E3:E16">C3+D3</f>
        <v>100</v>
      </c>
      <c r="F3" s="13" t="s">
        <v>7</v>
      </c>
      <c r="G3" s="14">
        <v>126</v>
      </c>
    </row>
    <row r="4" spans="1:6" ht="21" customHeight="1">
      <c r="A4" s="9" t="s">
        <v>8</v>
      </c>
      <c r="B4" s="10">
        <v>83</v>
      </c>
      <c r="C4" s="11">
        <f>(B4/B3)*70</f>
        <v>61.808510638297875</v>
      </c>
      <c r="D4" s="12">
        <v>30</v>
      </c>
      <c r="E4" s="11">
        <f t="shared" si="0"/>
        <v>91.80851063829788</v>
      </c>
      <c r="F4" s="13" t="s">
        <v>7</v>
      </c>
    </row>
    <row r="5" spans="1:6" ht="20.25" customHeight="1">
      <c r="A5" s="9" t="s">
        <v>9</v>
      </c>
      <c r="B5" s="10">
        <v>78</v>
      </c>
      <c r="C5" s="11">
        <f>(B5/B3)*70</f>
        <v>58.08510638297872</v>
      </c>
      <c r="D5" s="12">
        <v>28.5</v>
      </c>
      <c r="E5" s="11">
        <f t="shared" si="0"/>
        <v>86.58510638297872</v>
      </c>
      <c r="F5" s="13" t="s">
        <v>7</v>
      </c>
    </row>
    <row r="6" spans="1:6" ht="21" customHeight="1">
      <c r="A6" s="9" t="s">
        <v>10</v>
      </c>
      <c r="B6" s="10">
        <v>64.5</v>
      </c>
      <c r="C6" s="11">
        <f>(B6/B3)*70</f>
        <v>48.03191489361702</v>
      </c>
      <c r="D6" s="12">
        <v>30</v>
      </c>
      <c r="E6" s="11">
        <f t="shared" si="0"/>
        <v>78.03191489361703</v>
      </c>
      <c r="F6" s="13" t="s">
        <v>7</v>
      </c>
    </row>
    <row r="7" spans="1:6" ht="20.25" customHeight="1">
      <c r="A7" s="9" t="s">
        <v>11</v>
      </c>
      <c r="B7" s="10">
        <v>59</v>
      </c>
      <c r="C7" s="11">
        <f>(B7/B3)*70</f>
        <v>43.93617021276596</v>
      </c>
      <c r="D7" s="12">
        <v>30</v>
      </c>
      <c r="E7" s="11">
        <f t="shared" si="0"/>
        <v>73.93617021276596</v>
      </c>
      <c r="F7" s="13" t="s">
        <v>7</v>
      </c>
    </row>
    <row r="8" spans="1:6" ht="21" customHeight="1">
      <c r="A8" s="9" t="s">
        <v>12</v>
      </c>
      <c r="B8" s="10">
        <v>57</v>
      </c>
      <c r="C8" s="11">
        <f>(B8/B3)*70</f>
        <v>42.4468085106383</v>
      </c>
      <c r="D8" s="12">
        <v>28.5</v>
      </c>
      <c r="E8" s="11">
        <f t="shared" si="0"/>
        <v>70.9468085106383</v>
      </c>
      <c r="F8" s="13" t="s">
        <v>7</v>
      </c>
    </row>
    <row r="9" spans="1:6" ht="21" customHeight="1">
      <c r="A9" s="9" t="s">
        <v>13</v>
      </c>
      <c r="B9" s="10">
        <v>34</v>
      </c>
      <c r="C9" s="11">
        <f>(B9/B7)*70</f>
        <v>40.33898305084746</v>
      </c>
      <c r="D9" s="12">
        <v>30</v>
      </c>
      <c r="E9" s="11">
        <f t="shared" si="0"/>
        <v>70.33898305084746</v>
      </c>
      <c r="F9" s="13" t="s">
        <v>7</v>
      </c>
    </row>
    <row r="10" spans="1:6" ht="20.25" customHeight="1">
      <c r="A10" s="15" t="s">
        <v>14</v>
      </c>
      <c r="B10" s="10">
        <v>25</v>
      </c>
      <c r="C10" s="11">
        <f>(B10/B3)*70</f>
        <v>18.617021276595743</v>
      </c>
      <c r="D10" s="12">
        <v>30</v>
      </c>
      <c r="E10" s="11">
        <f t="shared" si="0"/>
        <v>48.61702127659574</v>
      </c>
      <c r="F10" s="13" t="s">
        <v>7</v>
      </c>
    </row>
    <row r="11" spans="1:6" ht="22.5" customHeight="1">
      <c r="A11" s="9" t="s">
        <v>15</v>
      </c>
      <c r="B11" s="10">
        <v>22</v>
      </c>
      <c r="C11" s="11">
        <f>(B11/B3)*70</f>
        <v>16.382978723404257</v>
      </c>
      <c r="D11" s="12">
        <v>24</v>
      </c>
      <c r="E11" s="11">
        <f t="shared" si="0"/>
        <v>40.38297872340426</v>
      </c>
      <c r="F11" s="13" t="s">
        <v>7</v>
      </c>
    </row>
    <row r="12" spans="1:6" ht="22.5" customHeight="1">
      <c r="A12" s="9" t="s">
        <v>16</v>
      </c>
      <c r="B12" s="10">
        <v>25</v>
      </c>
      <c r="C12" s="11">
        <f>(B12/B3)*70</f>
        <v>18.617021276595743</v>
      </c>
      <c r="D12" s="12">
        <v>21</v>
      </c>
      <c r="E12" s="11">
        <f t="shared" si="0"/>
        <v>39.61702127659574</v>
      </c>
      <c r="F12" s="13" t="s">
        <v>7</v>
      </c>
    </row>
    <row r="13" spans="1:6" ht="20.25" customHeight="1">
      <c r="A13" s="9" t="s">
        <v>17</v>
      </c>
      <c r="B13" s="10">
        <v>11.5</v>
      </c>
      <c r="C13" s="11">
        <f>(B13/B3)*70</f>
        <v>8.563829787234042</v>
      </c>
      <c r="D13" s="12">
        <v>27</v>
      </c>
      <c r="E13" s="11">
        <f t="shared" si="0"/>
        <v>35.56382978723404</v>
      </c>
      <c r="F13" s="13" t="s">
        <v>7</v>
      </c>
    </row>
    <row r="14" spans="1:6" ht="24" customHeight="1">
      <c r="A14" s="15" t="s">
        <v>18</v>
      </c>
      <c r="B14" s="16">
        <v>15</v>
      </c>
      <c r="C14" s="11">
        <f>(B14/B3)*70</f>
        <v>11.170212765957448</v>
      </c>
      <c r="D14" s="17">
        <v>21</v>
      </c>
      <c r="E14" s="11">
        <f t="shared" si="0"/>
        <v>32.170212765957444</v>
      </c>
      <c r="F14" s="13" t="s">
        <v>19</v>
      </c>
    </row>
    <row r="15" spans="1:6" ht="21.75" customHeight="1">
      <c r="A15" s="9" t="s">
        <v>20</v>
      </c>
      <c r="B15" s="10">
        <v>13</v>
      </c>
      <c r="C15" s="11">
        <f>(B15/B3)*70</f>
        <v>9.680851063829788</v>
      </c>
      <c r="D15" s="12">
        <v>16.5</v>
      </c>
      <c r="E15" s="11">
        <f t="shared" si="0"/>
        <v>26.180851063829788</v>
      </c>
      <c r="F15" s="13" t="s">
        <v>21</v>
      </c>
    </row>
    <row r="16" spans="1:6" ht="21.75" customHeight="1">
      <c r="A16" s="18" t="s">
        <v>22</v>
      </c>
      <c r="B16" s="19">
        <v>15</v>
      </c>
      <c r="C16" s="20">
        <f>(B16/B3)*70</f>
        <v>11.170212765957448</v>
      </c>
      <c r="D16" s="21">
        <v>10.5</v>
      </c>
      <c r="E16" s="20">
        <f t="shared" si="0"/>
        <v>21.670212765957448</v>
      </c>
      <c r="F16" s="22" t="s">
        <v>21</v>
      </c>
    </row>
    <row r="20" spans="1:6" ht="91.5" customHeight="1">
      <c r="A20" s="23"/>
      <c r="B20" s="23"/>
      <c r="C20" s="23"/>
      <c r="D20" s="23"/>
      <c r="E20" s="23"/>
      <c r="F20" s="23"/>
    </row>
  </sheetData>
  <sheetProtection selectLockedCells="1" selectUnlockedCells="1"/>
  <mergeCells count="2">
    <mergeCell ref="A1:F1"/>
    <mergeCell ref="A20:F20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